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1 кв.2019" sheetId="9" r:id="rId1"/>
  </sheets>
  <definedNames>
    <definedName name="_xlnm.Print_Area" localSheetId="0">'1 кв.2019'!$A$1:$L$34</definedName>
  </definedNames>
  <calcPr calcId="145621"/>
</workbook>
</file>

<file path=xl/calcChain.xml><?xml version="1.0" encoding="utf-8"?>
<calcChain xmlns="http://schemas.openxmlformats.org/spreadsheetml/2006/main">
  <c r="I10" i="9" l="1"/>
  <c r="K11" i="9"/>
  <c r="F11" i="9"/>
  <c r="G21" i="9" l="1"/>
  <c r="F15" i="9" l="1"/>
  <c r="F25" i="9" l="1"/>
  <c r="D15" i="9"/>
  <c r="E15" i="9"/>
  <c r="C15" i="9"/>
  <c r="H15" i="9"/>
  <c r="H25" i="9" s="1"/>
  <c r="I15" i="9"/>
  <c r="I25" i="9" s="1"/>
  <c r="J15" i="9"/>
  <c r="K15" i="9"/>
  <c r="K25" i="9" s="1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E25" i="9" l="1"/>
  <c r="B15" i="9"/>
  <c r="B25" i="9" s="1"/>
  <c r="J25" i="9"/>
  <c r="D25" i="9"/>
  <c r="C25" i="9"/>
  <c r="G15" i="9"/>
  <c r="G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<sst xmlns="http://schemas.openxmlformats.org/spreadsheetml/2006/main" count="36" uniqueCount="30">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</sst>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54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" xfId="0" applyFont="1" applyBorder="1"/>
    <xf numFmtId="0" fontId="28" fillId="0" borderId="0" xfId="0" applyFont="1"/>
    <xf numFmtId="0" fontId="0" fillId="3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30" fillId="37" borderId="1" xfId="0" applyFont="1" applyFill="1" applyBorder="1" applyAlignment="1">
      <alignment horizontal="left" vertical="center" wrapText="1"/>
    </xf>
    <xf numFmtId="2" fontId="0" fillId="0" borderId="0" xfId="0" applyNumberFormat="1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2" sqref="A32:A33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39"/>
      <c r="L1" s="39"/>
    </row>
    <row r="3" spans="1:17" ht="63.75" customHeight="1" x14ac:dyDescent="0.2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3" t="s">
        <v>4</v>
      </c>
      <c r="B6" s="46" t="s">
        <v>5</v>
      </c>
      <c r="C6" s="46"/>
      <c r="D6" s="46"/>
      <c r="E6" s="46"/>
      <c r="F6" s="46"/>
      <c r="G6" s="46" t="s">
        <v>28</v>
      </c>
      <c r="H6" s="46"/>
      <c r="I6" s="46"/>
      <c r="J6" s="46"/>
      <c r="K6" s="46"/>
      <c r="L6" s="48" t="s">
        <v>25</v>
      </c>
    </row>
    <row r="7" spans="1:17" x14ac:dyDescent="0.2">
      <c r="A7" s="44"/>
      <c r="B7" s="47" t="s">
        <v>6</v>
      </c>
      <c r="C7" s="46" t="s">
        <v>7</v>
      </c>
      <c r="D7" s="46"/>
      <c r="E7" s="46"/>
      <c r="F7" s="46"/>
      <c r="G7" s="47" t="s">
        <v>6</v>
      </c>
      <c r="H7" s="46" t="s">
        <v>7</v>
      </c>
      <c r="I7" s="46"/>
      <c r="J7" s="46"/>
      <c r="K7" s="46"/>
      <c r="L7" s="49"/>
    </row>
    <row r="8" spans="1:17" ht="51" x14ac:dyDescent="0.2">
      <c r="A8" s="45"/>
      <c r="B8" s="47"/>
      <c r="C8" s="10" t="s">
        <v>8</v>
      </c>
      <c r="D8" s="10" t="s">
        <v>9</v>
      </c>
      <c r="E8" s="10" t="s">
        <v>10</v>
      </c>
      <c r="F8" s="10" t="s">
        <v>11</v>
      </c>
      <c r="G8" s="47"/>
      <c r="H8" s="10" t="s">
        <v>8</v>
      </c>
      <c r="I8" s="10" t="s">
        <v>9</v>
      </c>
      <c r="J8" s="10" t="s">
        <v>10</v>
      </c>
      <c r="K8" s="10" t="s">
        <v>11</v>
      </c>
      <c r="L8" s="50"/>
    </row>
    <row r="9" spans="1:17" s="21" customFormat="1" x14ac:dyDescent="0.2">
      <c r="A9" s="18" t="s">
        <v>19</v>
      </c>
      <c r="B9" s="22">
        <f>SUM(C9:F9)</f>
        <v>14</v>
      </c>
      <c r="C9" s="28">
        <v>2</v>
      </c>
      <c r="D9" s="28">
        <v>11</v>
      </c>
      <c r="E9" s="28">
        <v>1</v>
      </c>
      <c r="F9" s="28"/>
      <c r="G9" s="29">
        <f t="shared" ref="G9:G14" si="0">SUM(H9:K9)</f>
        <v>1900.3999999999999</v>
      </c>
      <c r="H9" s="30">
        <v>501</v>
      </c>
      <c r="I9" s="30">
        <v>1317.3</v>
      </c>
      <c r="J9" s="30">
        <v>82.1</v>
      </c>
      <c r="K9" s="30"/>
      <c r="L9" s="20"/>
      <c r="M9" s="35"/>
      <c r="N9" s="35"/>
      <c r="O9" s="35"/>
      <c r="P9" s="35"/>
      <c r="Q9" s="19"/>
    </row>
    <row r="10" spans="1:17" s="21" customFormat="1" ht="12" customHeight="1" x14ac:dyDescent="0.2">
      <c r="A10" s="18" t="s">
        <v>3</v>
      </c>
      <c r="B10" s="22">
        <f>SUM(C10:F10)</f>
        <v>9.9</v>
      </c>
      <c r="C10" s="28"/>
      <c r="D10" s="28">
        <v>7.9</v>
      </c>
      <c r="E10" s="28">
        <v>2</v>
      </c>
      <c r="F10" s="28"/>
      <c r="G10" s="29">
        <f t="shared" si="0"/>
        <v>1135.8</v>
      </c>
      <c r="H10" s="30"/>
      <c r="I10" s="30">
        <f>198.6+861.9</f>
        <v>1060.5</v>
      </c>
      <c r="J10" s="30">
        <v>75.3</v>
      </c>
      <c r="K10" s="30"/>
      <c r="L10" s="20"/>
      <c r="M10" s="35"/>
      <c r="N10" s="35"/>
      <c r="O10" s="35"/>
      <c r="P10" s="35"/>
      <c r="Q10" s="19"/>
    </row>
    <row r="11" spans="1:17" s="21" customFormat="1" hidden="1" x14ac:dyDescent="0.2">
      <c r="A11" s="23" t="s">
        <v>18</v>
      </c>
      <c r="B11" s="24">
        <f t="shared" ref="B11:B13" si="1">SUM(C11:F11)</f>
        <v>168.6</v>
      </c>
      <c r="C11" s="24">
        <v>1</v>
      </c>
      <c r="D11" s="24">
        <v>111.9</v>
      </c>
      <c r="E11" s="24">
        <v>5.5</v>
      </c>
      <c r="F11" s="24">
        <f>14.4+35.8</f>
        <v>50.199999999999996</v>
      </c>
      <c r="G11" s="25">
        <f t="shared" si="0"/>
        <v>16318.3</v>
      </c>
      <c r="H11" s="25">
        <v>284.5</v>
      </c>
      <c r="I11" s="25">
        <v>13124.1</v>
      </c>
      <c r="J11" s="25">
        <v>324.5</v>
      </c>
      <c r="K11" s="25">
        <f>919.4+1665.8</f>
        <v>2585.1999999999998</v>
      </c>
      <c r="L11" s="20"/>
      <c r="M11" s="35"/>
      <c r="N11" s="35"/>
      <c r="O11" s="35"/>
      <c r="P11" s="35"/>
      <c r="Q11" s="19"/>
    </row>
    <row r="12" spans="1:17" s="21" customFormat="1" hidden="1" x14ac:dyDescent="0.2">
      <c r="A12" s="23" t="s">
        <v>20</v>
      </c>
      <c r="B12" s="24">
        <f t="shared" si="1"/>
        <v>11.8</v>
      </c>
      <c r="C12" s="24"/>
      <c r="D12" s="24">
        <v>11.8</v>
      </c>
      <c r="E12" s="24"/>
      <c r="F12" s="24"/>
      <c r="G12" s="25">
        <f t="shared" si="0"/>
        <v>1009.8</v>
      </c>
      <c r="H12" s="25"/>
      <c r="I12" s="25">
        <v>1009.8</v>
      </c>
      <c r="J12" s="25"/>
      <c r="K12" s="25"/>
      <c r="L12" s="20"/>
      <c r="M12" s="35"/>
      <c r="N12" s="35"/>
      <c r="O12" s="35"/>
      <c r="P12" s="35"/>
      <c r="Q12" s="19"/>
    </row>
    <row r="13" spans="1:17" s="21" customFormat="1" hidden="1" x14ac:dyDescent="0.2">
      <c r="A13" s="23" t="s">
        <v>21</v>
      </c>
      <c r="B13" s="24">
        <f t="shared" si="1"/>
        <v>26.7</v>
      </c>
      <c r="C13" s="24"/>
      <c r="D13" s="24"/>
      <c r="E13" s="24"/>
      <c r="F13" s="24">
        <v>26.7</v>
      </c>
      <c r="G13" s="25">
        <f t="shared" si="0"/>
        <v>1361.6</v>
      </c>
      <c r="H13" s="25"/>
      <c r="I13" s="25"/>
      <c r="J13" s="25"/>
      <c r="K13" s="25">
        <v>1361.6</v>
      </c>
      <c r="L13" s="20"/>
      <c r="M13" s="35"/>
      <c r="N13" s="35"/>
      <c r="O13" s="35"/>
      <c r="P13" s="35"/>
      <c r="Q13" s="19"/>
    </row>
    <row r="14" spans="1:17" s="21" customFormat="1" hidden="1" x14ac:dyDescent="0.2">
      <c r="A14" s="23" t="s">
        <v>22</v>
      </c>
      <c r="B14" s="24">
        <f>SUM(C14:F14)</f>
        <v>20</v>
      </c>
      <c r="C14" s="24"/>
      <c r="D14" s="24"/>
      <c r="E14" s="24"/>
      <c r="F14" s="24">
        <v>20</v>
      </c>
      <c r="G14" s="25">
        <f t="shared" si="0"/>
        <v>1084.4000000000001</v>
      </c>
      <c r="H14" s="25"/>
      <c r="I14" s="25"/>
      <c r="J14" s="25"/>
      <c r="K14" s="25">
        <v>1084.4000000000001</v>
      </c>
      <c r="L14" s="20"/>
      <c r="M14" s="35"/>
      <c r="N14" s="35"/>
      <c r="O14" s="35"/>
      <c r="P14" s="35"/>
      <c r="Q14" s="19"/>
    </row>
    <row r="15" spans="1:17" s="21" customFormat="1" x14ac:dyDescent="0.2">
      <c r="A15" s="18" t="s">
        <v>12</v>
      </c>
      <c r="B15" s="11">
        <f>SUM(C15:F15)</f>
        <v>227.09999999999997</v>
      </c>
      <c r="C15" s="26">
        <f t="shared" ref="C15:K15" si="2">SUM(C11:C14)</f>
        <v>1</v>
      </c>
      <c r="D15" s="26">
        <f>SUM(D11:D14)</f>
        <v>123.7</v>
      </c>
      <c r="E15" s="26">
        <f t="shared" si="2"/>
        <v>5.5</v>
      </c>
      <c r="F15" s="26">
        <f>SUM(F11:F14)</f>
        <v>96.899999999999991</v>
      </c>
      <c r="G15" s="14">
        <f t="shared" si="2"/>
        <v>19774.099999999999</v>
      </c>
      <c r="H15" s="27">
        <f t="shared" si="2"/>
        <v>284.5</v>
      </c>
      <c r="I15" s="27">
        <f t="shared" si="2"/>
        <v>14133.9</v>
      </c>
      <c r="J15" s="27">
        <f t="shared" si="2"/>
        <v>324.5</v>
      </c>
      <c r="K15" s="27">
        <f t="shared" si="2"/>
        <v>5031.2</v>
      </c>
      <c r="L15" s="20"/>
      <c r="M15" s="35"/>
      <c r="N15" s="35"/>
      <c r="O15" s="35"/>
      <c r="P15" s="35"/>
      <c r="Q15" s="19"/>
    </row>
    <row r="16" spans="1:17" s="21" customFormat="1" ht="14.25" customHeight="1" x14ac:dyDescent="0.2">
      <c r="A16" s="18" t="s">
        <v>13</v>
      </c>
      <c r="B16" s="11">
        <f t="shared" ref="B16:B24" si="3">SUM(C16:F16)</f>
        <v>31.5</v>
      </c>
      <c r="C16" s="27"/>
      <c r="D16" s="27">
        <v>24</v>
      </c>
      <c r="E16" s="27">
        <v>7.5</v>
      </c>
      <c r="F16" s="27"/>
      <c r="G16" s="11">
        <f t="shared" ref="G16:G24" si="4">SUM(H16:K16)</f>
        <v>2794.3999999999996</v>
      </c>
      <c r="H16" s="27"/>
      <c r="I16" s="27">
        <v>2317.6999999999998</v>
      </c>
      <c r="J16" s="27">
        <v>476.7</v>
      </c>
      <c r="K16" s="27"/>
      <c r="L16" s="20"/>
      <c r="M16" s="35"/>
      <c r="N16" s="35"/>
      <c r="O16" s="35"/>
      <c r="P16" s="35"/>
      <c r="Q16" s="19"/>
    </row>
    <row r="17" spans="1:17" s="21" customFormat="1" ht="14.25" customHeight="1" x14ac:dyDescent="0.2">
      <c r="A17" s="18" t="s">
        <v>14</v>
      </c>
      <c r="B17" s="11">
        <f t="shared" si="3"/>
        <v>145</v>
      </c>
      <c r="C17" s="27"/>
      <c r="D17" s="27">
        <v>3</v>
      </c>
      <c r="E17" s="27"/>
      <c r="F17" s="27">
        <v>142</v>
      </c>
      <c r="G17" s="11">
        <f t="shared" si="4"/>
        <v>7940.1</v>
      </c>
      <c r="H17" s="27"/>
      <c r="I17" s="26">
        <v>387.8</v>
      </c>
      <c r="J17" s="26"/>
      <c r="K17" s="27">
        <v>7552.3</v>
      </c>
      <c r="L17" s="20"/>
      <c r="M17" s="35"/>
      <c r="N17" s="35"/>
      <c r="O17" s="35"/>
      <c r="P17" s="35"/>
      <c r="Q17" s="19"/>
    </row>
    <row r="18" spans="1:17" s="21" customFormat="1" ht="15" customHeight="1" x14ac:dyDescent="0.2">
      <c r="A18" s="34" t="s">
        <v>15</v>
      </c>
      <c r="B18" s="11">
        <f t="shared" si="3"/>
        <v>49</v>
      </c>
      <c r="C18" s="27"/>
      <c r="D18" s="27">
        <v>14</v>
      </c>
      <c r="E18" s="27">
        <v>2</v>
      </c>
      <c r="F18" s="26">
        <v>33</v>
      </c>
      <c r="G18" s="11">
        <f t="shared" si="4"/>
        <v>4178.3999999999996</v>
      </c>
      <c r="H18" s="27"/>
      <c r="I18" s="26">
        <v>1958.4</v>
      </c>
      <c r="J18" s="26">
        <v>164.6</v>
      </c>
      <c r="K18" s="27">
        <v>2055.4</v>
      </c>
      <c r="L18" s="20"/>
      <c r="M18" s="35"/>
      <c r="N18" s="35"/>
      <c r="O18" s="35"/>
      <c r="P18" s="35"/>
      <c r="Q18" s="19"/>
    </row>
    <row r="19" spans="1:17" s="21" customFormat="1" x14ac:dyDescent="0.2">
      <c r="A19" s="18" t="s">
        <v>0</v>
      </c>
      <c r="B19" s="11">
        <f t="shared" si="3"/>
        <v>24</v>
      </c>
      <c r="C19" s="27"/>
      <c r="D19" s="27">
        <v>22</v>
      </c>
      <c r="E19" s="27">
        <v>2</v>
      </c>
      <c r="F19" s="27"/>
      <c r="G19" s="11">
        <f t="shared" si="4"/>
        <v>2528.8000000000002</v>
      </c>
      <c r="H19" s="27"/>
      <c r="I19" s="26">
        <v>2398.8000000000002</v>
      </c>
      <c r="J19" s="26">
        <v>130</v>
      </c>
      <c r="K19" s="27"/>
      <c r="L19" s="20"/>
      <c r="M19" s="35"/>
      <c r="N19" s="35"/>
      <c r="O19" s="35"/>
      <c r="P19" s="35"/>
      <c r="Q19" s="19"/>
    </row>
    <row r="20" spans="1:17" s="21" customFormat="1" x14ac:dyDescent="0.2">
      <c r="A20" s="18" t="s">
        <v>16</v>
      </c>
      <c r="B20" s="11">
        <f t="shared" si="3"/>
        <v>41</v>
      </c>
      <c r="C20" s="27"/>
      <c r="D20" s="27">
        <v>36.299999999999997</v>
      </c>
      <c r="E20" s="27">
        <v>4.7</v>
      </c>
      <c r="F20" s="27"/>
      <c r="G20" s="11">
        <f t="shared" si="4"/>
        <v>3877.5</v>
      </c>
      <c r="H20" s="27"/>
      <c r="I20" s="16">
        <v>3546.1</v>
      </c>
      <c r="J20" s="16">
        <v>331.4</v>
      </c>
      <c r="K20" s="27"/>
      <c r="L20" s="20"/>
      <c r="M20" s="35"/>
      <c r="N20" s="35"/>
      <c r="O20" s="35"/>
      <c r="P20" s="35"/>
      <c r="Q20" s="19"/>
    </row>
    <row r="21" spans="1:17" s="21" customFormat="1" x14ac:dyDescent="0.2">
      <c r="A21" s="18" t="s">
        <v>2</v>
      </c>
      <c r="B21" s="11">
        <f t="shared" si="3"/>
        <v>386</v>
      </c>
      <c r="C21" s="27"/>
      <c r="D21" s="27">
        <v>4</v>
      </c>
      <c r="E21" s="27">
        <v>8</v>
      </c>
      <c r="F21" s="27">
        <v>374</v>
      </c>
      <c r="G21" s="11">
        <f t="shared" si="4"/>
        <v>28661.399999999998</v>
      </c>
      <c r="H21" s="27"/>
      <c r="I21" s="16">
        <v>531.29999999999995</v>
      </c>
      <c r="J21" s="16">
        <v>635.5</v>
      </c>
      <c r="K21" s="16">
        <v>27494.6</v>
      </c>
      <c r="L21" s="20"/>
      <c r="M21" s="35"/>
      <c r="N21" s="35"/>
      <c r="O21" s="35"/>
      <c r="P21" s="35"/>
      <c r="Q21" s="19"/>
    </row>
    <row r="22" spans="1:17" s="15" customFormat="1" x14ac:dyDescent="0.2">
      <c r="A22" s="18" t="s">
        <v>1</v>
      </c>
      <c r="B22" s="14">
        <f t="shared" si="3"/>
        <v>3862</v>
      </c>
      <c r="C22" s="16"/>
      <c r="D22" s="16">
        <v>16</v>
      </c>
      <c r="E22" s="16">
        <v>5</v>
      </c>
      <c r="F22" s="16">
        <v>3841</v>
      </c>
      <c r="G22" s="14">
        <f t="shared" si="4"/>
        <v>209542</v>
      </c>
      <c r="H22" s="16"/>
      <c r="I22" s="16">
        <v>1627</v>
      </c>
      <c r="J22" s="16">
        <v>325.10000000000002</v>
      </c>
      <c r="K22" s="16">
        <v>207589.9</v>
      </c>
      <c r="L22" s="17"/>
      <c r="M22" s="35"/>
      <c r="N22" s="35"/>
      <c r="O22" s="35"/>
      <c r="P22" s="35"/>
      <c r="Q22" s="19"/>
    </row>
    <row r="23" spans="1:17" s="21" customFormat="1" x14ac:dyDescent="0.2">
      <c r="A23" s="18" t="s">
        <v>23</v>
      </c>
      <c r="B23" s="11">
        <f t="shared" si="3"/>
        <v>4</v>
      </c>
      <c r="C23" s="27"/>
      <c r="D23" s="27">
        <v>4</v>
      </c>
      <c r="E23" s="27"/>
      <c r="F23" s="27"/>
      <c r="G23" s="11">
        <f t="shared" si="4"/>
        <v>514.1</v>
      </c>
      <c r="H23" s="27"/>
      <c r="I23" s="27">
        <v>514.1</v>
      </c>
      <c r="J23" s="27"/>
      <c r="K23" s="27"/>
      <c r="L23" s="20"/>
      <c r="M23" s="35"/>
      <c r="N23" s="35"/>
      <c r="O23" s="35"/>
      <c r="P23" s="35"/>
      <c r="Q23" s="19"/>
    </row>
    <row r="24" spans="1:17" s="21" customFormat="1" x14ac:dyDescent="0.2">
      <c r="A24" s="18" t="s">
        <v>24</v>
      </c>
      <c r="B24" s="11">
        <f t="shared" si="3"/>
        <v>35</v>
      </c>
      <c r="C24" s="27"/>
      <c r="D24" s="27">
        <v>33</v>
      </c>
      <c r="E24" s="27">
        <v>2</v>
      </c>
      <c r="F24" s="27"/>
      <c r="G24" s="11">
        <f t="shared" si="4"/>
        <v>9650.2000000000007</v>
      </c>
      <c r="H24" s="27"/>
      <c r="I24" s="27">
        <v>3355.9</v>
      </c>
      <c r="J24" s="27">
        <v>121.4</v>
      </c>
      <c r="K24" s="16">
        <v>6172.9</v>
      </c>
      <c r="L24" s="20"/>
      <c r="M24" s="35"/>
      <c r="N24" s="35"/>
      <c r="O24" s="35"/>
      <c r="P24" s="35"/>
      <c r="Q24" s="19"/>
    </row>
    <row r="25" spans="1:17" s="1" customFormat="1" x14ac:dyDescent="0.2">
      <c r="A25" s="31" t="s">
        <v>17</v>
      </c>
      <c r="B25" s="32">
        <f t="shared" ref="B25:K25" si="5">SUM(B15+B16+B17+B18+B19+B20+B21+B22+B23+B24)+B9+B10</f>
        <v>4828.5</v>
      </c>
      <c r="C25" s="32">
        <f t="shared" si="5"/>
        <v>3</v>
      </c>
      <c r="D25" s="32">
        <f t="shared" si="5"/>
        <v>298.89999999999998</v>
      </c>
      <c r="E25" s="32">
        <f t="shared" si="5"/>
        <v>39.700000000000003</v>
      </c>
      <c r="F25" s="32">
        <f t="shared" si="5"/>
        <v>4486.8999999999996</v>
      </c>
      <c r="G25" s="32">
        <f t="shared" si="5"/>
        <v>292497.2</v>
      </c>
      <c r="H25" s="32">
        <f t="shared" si="5"/>
        <v>785.5</v>
      </c>
      <c r="I25" s="32">
        <f t="shared" si="5"/>
        <v>33148.799999999996</v>
      </c>
      <c r="J25" s="32">
        <f t="shared" si="5"/>
        <v>2666.6000000000004</v>
      </c>
      <c r="K25" s="32">
        <f t="shared" si="5"/>
        <v>255896.3</v>
      </c>
      <c r="L25" s="33"/>
      <c r="M25" s="35"/>
      <c r="N25" s="35"/>
      <c r="O25" s="35"/>
      <c r="P25" s="35"/>
      <c r="Q25" s="19"/>
    </row>
    <row r="26" spans="1:17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 s="15" customFormat="1" x14ac:dyDescent="0.2">
      <c r="A27" s="36"/>
      <c r="B27" s="37"/>
      <c r="C27" s="37"/>
      <c r="D27" s="37"/>
      <c r="E27" s="37"/>
      <c r="F27" s="37"/>
      <c r="G27" s="37"/>
      <c r="H27" s="52"/>
      <c r="I27" s="52"/>
      <c r="J27" s="52"/>
      <c r="K27" s="52"/>
      <c r="L27" s="52"/>
    </row>
    <row r="28" spans="1:17" s="15" customFormat="1" ht="14.25" x14ac:dyDescent="0.2">
      <c r="A28" s="51"/>
      <c r="B28" s="51"/>
      <c r="C28" s="51"/>
      <c r="D28" s="51"/>
      <c r="E28" s="51"/>
      <c r="F28" s="51"/>
      <c r="G28" s="51"/>
      <c r="H28" s="51"/>
      <c r="I28" s="51"/>
      <c r="J28" s="38"/>
      <c r="K28" s="38"/>
    </row>
    <row r="29" spans="1:17" ht="28.5" x14ac:dyDescent="0.2">
      <c r="A29" s="12" t="s">
        <v>26</v>
      </c>
      <c r="B29" s="53" t="s">
        <v>27</v>
      </c>
      <c r="C29" s="53"/>
      <c r="D29" s="53"/>
      <c r="E29" s="53"/>
      <c r="F29" s="53"/>
      <c r="G29" s="53"/>
      <c r="H29" s="53"/>
      <c r="I29" s="53"/>
      <c r="J29" s="53"/>
      <c r="K29" s="53"/>
    </row>
    <row r="30" spans="1:17" ht="14.25" x14ac:dyDescent="0.2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7" x14ac:dyDescent="0.2">
      <c r="A31" s="5"/>
      <c r="B31" s="3"/>
      <c r="C31" s="3"/>
      <c r="D31" s="3"/>
      <c r="E31" s="40"/>
      <c r="F31" s="40"/>
      <c r="G31" s="40"/>
      <c r="H31" s="3"/>
      <c r="I31" s="3"/>
      <c r="J31" s="3"/>
      <c r="K31" s="3"/>
    </row>
    <row r="32" spans="1:17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кв.2019</vt:lpstr>
      <vt:lpstr>'1 кв.2019'!Область_печати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2019-04-08T12:28:53Z</cp:lastPrinted>
  <dcterms:created xsi:type="dcterms:W3CDTF">2009-01-13T06:01:05Z</dcterms:created>
  <dcterms:modified xsi:type="dcterms:W3CDTF">2019-04-09T05:57:57Z</dcterms:modified>
</cp:coreProperties>
</file>